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ntt" sheetId="1" state="visible" r:id="rId1"/>
    <sheet name="Jours fériés" sheetId="2" state="visible" r:id="rId2"/>
  </sheets>
  <definedNames>
    <definedName name="Feries">'Jours fériés'!$A$2:$A$12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4">
    <font>
      <name val="Calibri"/>
      <family val="2"/>
      <color theme="1"/>
      <sz val="11"/>
      <scheme val="minor"/>
    </font>
    <font>
      <b val="1"/>
      <color rgb="00FFFFFF"/>
    </font>
    <font>
      <sz val="8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4338CA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6" fontId="2" fillId="0" borderId="0" applyAlignment="1" pivotButton="0" quotePrefix="0" xfId="0">
      <alignment textRotation="90"/>
    </xf>
    <xf numFmtId="0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59E0B"/>
        </patternFill>
      </fill>
    </dxf>
    <dxf>
      <fill>
        <patternFill patternType="solid">
          <fgColor rgb="004338CA"/>
        </patternFill>
      </fill>
    </dxf>
    <dxf>
      <fill>
        <patternFill patternType="solid">
          <fgColor rgb="00E5E7EB"/>
        </patternFill>
      </fill>
    </dxf>
    <dxf>
      <border>
        <left style="medium">
          <color rgb="00DC2626"/>
        </left>
        <right style="medium">
          <color rgb="00DC2626"/>
        </right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E11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12" customWidth="1" min="4" max="4"/>
    <col width="30" customWidth="1" min="5" max="5"/>
    <col width="2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  <col width="3" customWidth="1" min="50" max="50"/>
    <col width="3" customWidth="1" min="51" max="51"/>
    <col width="3" customWidth="1" min="52" max="52"/>
    <col width="3" customWidth="1" min="53" max="53"/>
    <col width="3" customWidth="1" min="54" max="54"/>
    <col width="3" customWidth="1" min="55" max="55"/>
    <col width="3" customWidth="1" min="56" max="56"/>
    <col width="3" customWidth="1" min="57" max="57"/>
    <col width="3" customWidth="1" min="58" max="58"/>
    <col width="3" customWidth="1" min="59" max="59"/>
    <col width="3" customWidth="1" min="60" max="60"/>
    <col width="3" customWidth="1" min="61" max="61"/>
    <col width="3" customWidth="1" min="62" max="62"/>
    <col width="3" customWidth="1" min="63" max="63"/>
    <col width="3" customWidth="1" min="64" max="64"/>
    <col width="3" customWidth="1" min="65" max="65"/>
    <col width="3" customWidth="1" min="66" max="66"/>
    <col width="3" customWidth="1" min="67" max="67"/>
    <col width="3" customWidth="1" min="68" max="68"/>
    <col width="3" customWidth="1" min="69" max="69"/>
    <col width="3" customWidth="1" min="70" max="70"/>
    <col width="3" customWidth="1" min="71" max="71"/>
    <col width="3" customWidth="1" min="72" max="72"/>
    <col width="3" customWidth="1" min="73" max="73"/>
    <col width="3" customWidth="1" min="74" max="74"/>
    <col width="3" customWidth="1" min="75" max="75"/>
    <col width="3" customWidth="1" min="76" max="76"/>
    <col width="3" customWidth="1" min="77" max="77"/>
    <col width="3" customWidth="1" min="78" max="78"/>
    <col width="3" customWidth="1" min="79" max="79"/>
    <col width="3" customWidth="1" min="80" max="80"/>
    <col width="3" customWidth="1" min="81" max="81"/>
    <col width="3" customWidth="1" min="82" max="82"/>
    <col width="3" customWidth="1" min="83" max="83"/>
  </cols>
  <sheetData>
    <row r="1">
      <c r="A1" s="1" t="inlineStr">
        <is>
          <t>Tâche</t>
        </is>
      </c>
      <c r="B1" s="1" t="inlineStr">
        <is>
          <t>Début</t>
        </is>
      </c>
      <c r="C1" s="1" t="inlineStr">
        <is>
          <t>Durée (j. ouvrés)</t>
        </is>
      </c>
      <c r="D1" s="1" t="inlineStr">
        <is>
          <t>Fin</t>
        </is>
      </c>
      <c r="E1" s="1" t="inlineStr">
        <is>
          <t>Dépend de</t>
        </is>
      </c>
      <c r="G1" s="2" t="n">
        <v>46391</v>
      </c>
      <c r="H1" s="2" t="n">
        <v>46392</v>
      </c>
      <c r="I1" s="2" t="n">
        <v>46393</v>
      </c>
      <c r="J1" s="2" t="n">
        <v>46394</v>
      </c>
      <c r="K1" s="2" t="n">
        <v>46395</v>
      </c>
      <c r="L1" s="2" t="n">
        <v>46396</v>
      </c>
      <c r="M1" s="2" t="n">
        <v>46397</v>
      </c>
      <c r="N1" s="2" t="n">
        <v>46398</v>
      </c>
      <c r="O1" s="2" t="n">
        <v>46399</v>
      </c>
      <c r="P1" s="2" t="n">
        <v>46400</v>
      </c>
      <c r="Q1" s="2" t="n">
        <v>46401</v>
      </c>
      <c r="R1" s="2" t="n">
        <v>46402</v>
      </c>
      <c r="S1" s="2" t="n">
        <v>46403</v>
      </c>
      <c r="T1" s="2" t="n">
        <v>46404</v>
      </c>
      <c r="U1" s="2" t="n">
        <v>46405</v>
      </c>
      <c r="V1" s="2" t="n">
        <v>46406</v>
      </c>
      <c r="W1" s="2" t="n">
        <v>46407</v>
      </c>
      <c r="X1" s="2" t="n">
        <v>46408</v>
      </c>
      <c r="Y1" s="2" t="n">
        <v>46409</v>
      </c>
      <c r="Z1" s="2" t="n">
        <v>46410</v>
      </c>
      <c r="AA1" s="2" t="n">
        <v>46411</v>
      </c>
      <c r="AB1" s="2" t="n">
        <v>46412</v>
      </c>
      <c r="AC1" s="2" t="n">
        <v>46413</v>
      </c>
      <c r="AD1" s="2" t="n">
        <v>46414</v>
      </c>
      <c r="AE1" s="2" t="n">
        <v>46415</v>
      </c>
      <c r="AF1" s="2" t="n">
        <v>46416</v>
      </c>
      <c r="AG1" s="2" t="n">
        <v>46417</v>
      </c>
      <c r="AH1" s="2" t="n">
        <v>46418</v>
      </c>
      <c r="AI1" s="2" t="n">
        <v>46419</v>
      </c>
      <c r="AJ1" s="2" t="n">
        <v>46420</v>
      </c>
      <c r="AK1" s="2" t="n">
        <v>46421</v>
      </c>
      <c r="AL1" s="2" t="n">
        <v>46422</v>
      </c>
      <c r="AM1" s="2" t="n">
        <v>46423</v>
      </c>
      <c r="AN1" s="2" t="n">
        <v>46424</v>
      </c>
      <c r="AO1" s="2" t="n">
        <v>46425</v>
      </c>
      <c r="AP1" s="2" t="n">
        <v>46426</v>
      </c>
      <c r="AQ1" s="2" t="n">
        <v>46427</v>
      </c>
      <c r="AR1" s="2" t="n">
        <v>46428</v>
      </c>
      <c r="AS1" s="2" t="n">
        <v>46429</v>
      </c>
      <c r="AT1" s="2" t="n">
        <v>46430</v>
      </c>
      <c r="AU1" s="2" t="n">
        <v>46431</v>
      </c>
      <c r="AV1" s="2" t="n">
        <v>46432</v>
      </c>
      <c r="AW1" s="2" t="n">
        <v>46433</v>
      </c>
      <c r="AX1" s="2" t="n">
        <v>46434</v>
      </c>
      <c r="AY1" s="2" t="n">
        <v>46435</v>
      </c>
      <c r="AZ1" s="2" t="n">
        <v>46436</v>
      </c>
      <c r="BA1" s="2" t="n">
        <v>46437</v>
      </c>
      <c r="BB1" s="2" t="n">
        <v>46438</v>
      </c>
      <c r="BC1" s="2" t="n">
        <v>46439</v>
      </c>
      <c r="BD1" s="2" t="n">
        <v>46440</v>
      </c>
      <c r="BE1" s="2" t="n">
        <v>46441</v>
      </c>
      <c r="BF1" s="2" t="n">
        <v>46442</v>
      </c>
      <c r="BG1" s="2" t="n">
        <v>46443</v>
      </c>
      <c r="BH1" s="2" t="n">
        <v>46444</v>
      </c>
      <c r="BI1" s="2" t="n">
        <v>46445</v>
      </c>
      <c r="BJ1" s="2" t="n">
        <v>46446</v>
      </c>
      <c r="BK1" s="2" t="n">
        <v>46447</v>
      </c>
      <c r="BL1" s="2" t="n">
        <v>46448</v>
      </c>
      <c r="BM1" s="2" t="n">
        <v>46449</v>
      </c>
      <c r="BN1" s="2" t="n">
        <v>46450</v>
      </c>
      <c r="BO1" s="2" t="n">
        <v>46451</v>
      </c>
      <c r="BP1" s="2" t="n">
        <v>46452</v>
      </c>
      <c r="BQ1" s="2" t="n">
        <v>46453</v>
      </c>
      <c r="BR1" s="2" t="n">
        <v>46454</v>
      </c>
      <c r="BS1" s="2" t="n">
        <v>46455</v>
      </c>
      <c r="BT1" s="2" t="n">
        <v>46456</v>
      </c>
      <c r="BU1" s="2" t="n">
        <v>46457</v>
      </c>
      <c r="BV1" s="2" t="n">
        <v>46458</v>
      </c>
      <c r="BW1" s="2" t="n">
        <v>46459</v>
      </c>
      <c r="BX1" s="2" t="n">
        <v>46460</v>
      </c>
      <c r="BY1" s="2" t="n">
        <v>46461</v>
      </c>
      <c r="BZ1" s="2" t="n">
        <v>46462</v>
      </c>
      <c r="CA1" s="2" t="n">
        <v>46463</v>
      </c>
      <c r="CB1" s="2" t="n">
        <v>46464</v>
      </c>
      <c r="CC1" s="2" t="n">
        <v>46465</v>
      </c>
      <c r="CD1" s="2" t="n">
        <v>46466</v>
      </c>
      <c r="CE1" s="2" t="n">
        <v>46467</v>
      </c>
    </row>
    <row r="2">
      <c r="A2" s="3" t="inlineStr">
        <is>
          <t>Cahier des charges</t>
        </is>
      </c>
      <c r="B2" s="4" t="n">
        <v>46391</v>
      </c>
      <c r="C2" s="3" t="n">
        <v>10</v>
      </c>
      <c r="D2" s="5">
        <f>WORKDAY(B2,C2-1,Feries)</f>
        <v/>
      </c>
      <c r="E2" s="3" t="inlineStr">
        <is>
          <t>—</t>
        </is>
      </c>
    </row>
    <row r="3">
      <c r="A3" s="3" t="inlineStr">
        <is>
          <t>Arborescence</t>
        </is>
      </c>
      <c r="B3" s="5">
        <f>WORKDAY(D2,1,Feries)</f>
        <v/>
      </c>
      <c r="C3" s="3" t="n">
        <v>5</v>
      </c>
      <c r="D3" s="5">
        <f>WORKDAY(B3,C3-1,Feries)</f>
        <v/>
      </c>
      <c r="E3" s="3" t="inlineStr">
        <is>
          <t>Cahier des charges</t>
        </is>
      </c>
    </row>
    <row r="4">
      <c r="A4" s="3" t="inlineStr">
        <is>
          <t>Maquettes</t>
        </is>
      </c>
      <c r="B4" s="5">
        <f>WORKDAY(D3,1,Feries)</f>
        <v/>
      </c>
      <c r="C4" s="3" t="n">
        <v>10</v>
      </c>
      <c r="D4" s="5">
        <f>WORKDAY(B4,C4-1,Feries)</f>
        <v/>
      </c>
      <c r="E4" s="3" t="inlineStr">
        <is>
          <t>Arborescence</t>
        </is>
      </c>
    </row>
    <row r="5">
      <c r="A5" s="3" t="inlineStr">
        <is>
          <t>Validation des maquettes</t>
        </is>
      </c>
      <c r="B5" s="5">
        <f>WORKDAY(D4,1,Feries)</f>
        <v/>
      </c>
      <c r="C5" s="3" t="n">
        <v>3</v>
      </c>
      <c r="D5" s="5">
        <f>WORKDAY(B5,C5-1,Feries)</f>
        <v/>
      </c>
      <c r="E5" s="3" t="inlineStr">
        <is>
          <t>Maquettes</t>
        </is>
      </c>
    </row>
    <row r="6">
      <c r="A6" s="3" t="inlineStr">
        <is>
          <t>Développement</t>
        </is>
      </c>
      <c r="B6" s="5">
        <f>WORKDAY(D5,1,Feries)</f>
        <v/>
      </c>
      <c r="C6" s="3" t="n">
        <v>20</v>
      </c>
      <c r="D6" s="5">
        <f>WORKDAY(B6,C6-1,Feries)</f>
        <v/>
      </c>
      <c r="E6" s="3" t="inlineStr">
        <is>
          <t>Validation des maquettes</t>
        </is>
      </c>
    </row>
    <row r="7">
      <c r="A7" s="3" t="inlineStr">
        <is>
          <t>Migration des contenus</t>
        </is>
      </c>
      <c r="B7" s="5">
        <f>WORKDAY(D5,1,Feries)</f>
        <v/>
      </c>
      <c r="C7" s="3" t="n">
        <v>8</v>
      </c>
      <c r="D7" s="5">
        <f>WORKDAY(B7,C7-1,Feries)</f>
        <v/>
      </c>
      <c r="E7" s="3" t="inlineStr">
        <is>
          <t>Validation des maquettes</t>
        </is>
      </c>
    </row>
    <row r="8">
      <c r="A8" s="3" t="inlineStr">
        <is>
          <t>Recette</t>
        </is>
      </c>
      <c r="B8" s="5">
        <f>WORKDAY(MAX(D6,D7),1,Feries)</f>
        <v/>
      </c>
      <c r="C8" s="3" t="n">
        <v>5</v>
      </c>
      <c r="D8" s="5">
        <f>WORKDAY(B8,C8-1,Feries)</f>
        <v/>
      </c>
      <c r="E8" s="3" t="inlineStr">
        <is>
          <t>Développement, Migration des contenus</t>
        </is>
      </c>
    </row>
    <row r="9">
      <c r="A9" s="3" t="inlineStr">
        <is>
          <t>Mise en ligne</t>
        </is>
      </c>
      <c r="B9" s="5">
        <f>WORKDAY(D8,1,Feries)</f>
        <v/>
      </c>
      <c r="C9" s="3" t="n">
        <v>1</v>
      </c>
      <c r="D9" s="5">
        <f>WORKDAY(B9,C9-1,Feries)</f>
        <v/>
      </c>
      <c r="E9" s="3" t="inlineStr">
        <is>
          <t>Recette</t>
        </is>
      </c>
    </row>
    <row r="11">
      <c r="A11" s="6" t="inlineStr">
        <is>
          <t>Seules les cases jaunes se saisissent (date de début du projet) avec les durées : les dates suivent les dépendances. Jalons en orange, week-ends et fériés en gris. Modèle : regard-neuf.fr/diagramme-de-gantt-excel</t>
        </is>
      </c>
    </row>
  </sheetData>
  <conditionalFormatting sqref="G2:CE9">
    <cfRule type="expression" priority="1" dxfId="0">
      <formula>OR($A2="Validation des maquettes",$A2="Mise en ligne")*AND(G$1&gt;=$B2,G$1&lt;=$D2,WEEKDAY(G$1,2)&lt;6)</formula>
    </cfRule>
    <cfRule type="expression" priority="2" dxfId="1">
      <formula>AND(G$1&gt;=$B2,G$1&lt;=$D2,WEEKDAY(G$1,2)&lt;6,COUNTIF(Feries,G$1)=0)</formula>
    </cfRule>
  </conditionalFormatting>
  <conditionalFormatting sqref="G1:CE9">
    <cfRule type="expression" priority="3" dxfId="2">
      <formula>OR(WEEKDAY(G$1,2)&gt;5,COUNTIF(Feries,G$1)&gt;0)</formula>
    </cfRule>
    <cfRule type="expression" priority="4" dxfId="3">
      <formula>G$1=TODAY()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" t="inlineStr">
        <is>
          <t>Jours fériés 2027 (France)</t>
        </is>
      </c>
    </row>
    <row r="2">
      <c r="A2" s="7" t="n">
        <v>46388</v>
      </c>
    </row>
    <row r="3">
      <c r="A3" s="7" t="n">
        <v>46475</v>
      </c>
    </row>
    <row r="4">
      <c r="A4" s="7" t="n">
        <v>46508</v>
      </c>
    </row>
    <row r="5">
      <c r="A5" s="7" t="n">
        <v>46513</v>
      </c>
    </row>
    <row r="6">
      <c r="A6" s="7" t="n">
        <v>46515</v>
      </c>
    </row>
    <row r="7">
      <c r="A7" s="7" t="n">
        <v>46524</v>
      </c>
    </row>
    <row r="8">
      <c r="A8" s="7" t="n">
        <v>46582</v>
      </c>
    </row>
    <row r="9">
      <c r="A9" s="7" t="n">
        <v>46614</v>
      </c>
    </row>
    <row r="10">
      <c r="A10" s="7" t="n">
        <v>46692</v>
      </c>
    </row>
    <row r="11">
      <c r="A11" s="7" t="n">
        <v>46702</v>
      </c>
    </row>
    <row r="12">
      <c r="A12" s="7" t="n">
        <v>46746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2026-09-24T17:10:01Z</dcterms:created>
  <dcterms:modified xsi:type="dcterms:W3CDTF">2026-09-24T17:10:01Z</dcterms:modified>
</cp:coreProperties>
</file>